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GN'!$B$3:$Q$50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<sst xmlns="http://schemas.openxmlformats.org/spreadsheetml/2006/main" count="92" uniqueCount="41">
  <si>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</si>
  <si>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</si>
  <si>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</si>
  <si>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</si>
  <si>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</si>
  <si>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</si>
  <si>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</si>
  <si>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</si>
  <si>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</si>
  <si>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</si>
  <si>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</si>
  <si>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</si>
  <si>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</si>
  <si>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</si>
  <si>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</si>
  <si>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</si>
  <si>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</si>
  <si>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</si>
  <si>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</si>
  <si>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</si>
  <si>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</si>
  <si>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</si>
  <si>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</si>
  <si>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</si>
  <si>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</si>
  <si>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</si>
  <si>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</si>
  <si>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</si>
  <si>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</si>
  <si>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</si>
  <si>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</si>
  <si>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</si>
  <si>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</si>
  <si>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</si>
  <si>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</si>
  <si>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</si>
  <si>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</si>
  <si>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</si>
  <si>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</si>
  <si>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</si>
  <si>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31.03.18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</si>
</sst>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85" zoomScaleNormal="73" zoomScaleSheetLayoutView="85" zoomScalePageLayoutView="40" workbookViewId="0" topLeftCell="A31">
      <selection activeCell="M43" sqref="M43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3" width="14.28125" style="3" hidden="1" customWidth="1"/>
    <col min="4" max="4" width="12.00390625" style="3" hidden="1" customWidth="1"/>
    <col min="5" max="8" width="14.57421875" style="3" customWidth="1"/>
    <col min="9" max="11" width="14.5742187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D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D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D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7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</row>
    <row r="15" spans="2:17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</row>
    <row r="16" spans="2:17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</row>
    <row r="17" spans="2:17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</row>
    <row r="18" spans="2:17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</row>
    <row r="19" spans="2:17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</row>
    <row r="20" spans="2:17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>+SUM(O15:O19)</f>
        <v>46583.55351485545</v>
      </c>
      <c r="P20" s="35">
        <f>+SUM(P15:P19)</f>
        <v>29530.907205509844</v>
      </c>
      <c r="Q20" s="35">
        <f>+SUM(Q15:Q19)</f>
        <v>40881.02237380423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7" ht="26.25" customHeight="1" thickBot="1">
      <c r="B24" s="7" t="s">
        <v>4</v>
      </c>
      <c r="C24" s="8">
        <f aca="true" t="shared" si="1" ref="C24:H24">C14</f>
        <v>42736</v>
      </c>
      <c r="D24" s="8">
        <f t="shared" si="1"/>
        <v>42767</v>
      </c>
      <c r="E24" s="8">
        <f t="shared" si="1"/>
        <v>42795</v>
      </c>
      <c r="F24" s="8">
        <f t="shared" si="1"/>
        <v>42826</v>
      </c>
      <c r="G24" s="8">
        <f t="shared" si="1"/>
        <v>42856</v>
      </c>
      <c r="H24" s="8">
        <f t="shared" si="1"/>
        <v>42887</v>
      </c>
      <c r="I24" s="8">
        <f aca="true" t="shared" si="2" ref="I24:O24">I14</f>
        <v>42917</v>
      </c>
      <c r="J24" s="8">
        <f t="shared" si="2"/>
        <v>42948</v>
      </c>
      <c r="K24" s="8">
        <f t="shared" si="2"/>
        <v>42979</v>
      </c>
      <c r="L24" s="8">
        <f t="shared" si="2"/>
        <v>43009</v>
      </c>
      <c r="M24" s="8">
        <f t="shared" si="2"/>
        <v>43040</v>
      </c>
      <c r="N24" s="8">
        <f t="shared" si="2"/>
        <v>43070</v>
      </c>
      <c r="O24" s="8">
        <f t="shared" si="2"/>
        <v>43101</v>
      </c>
      <c r="P24" s="8">
        <f>P14</f>
        <v>43132</v>
      </c>
      <c r="Q24" s="8">
        <f>Q14</f>
        <v>43160</v>
      </c>
    </row>
    <row r="25" spans="2:17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  <c r="O25" s="18">
        <v>45933</v>
      </c>
      <c r="P25" s="18">
        <v>46734</v>
      </c>
      <c r="Q25" s="18">
        <v>47392</v>
      </c>
    </row>
    <row r="26" spans="2:17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K26+L49</f>
        <v>6</v>
      </c>
      <c r="M26" s="20">
        <f>L26+M49</f>
        <v>6</v>
      </c>
      <c r="N26" s="20">
        <f>M26+N49</f>
        <v>6</v>
      </c>
      <c r="O26" s="20">
        <v>6</v>
      </c>
      <c r="P26" s="20">
        <v>6</v>
      </c>
      <c r="Q26" s="20">
        <v>6</v>
      </c>
    </row>
    <row r="27" spans="2:17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K27+L57</f>
        <v>21</v>
      </c>
      <c r="M27" s="20">
        <f>L27+M57</f>
        <v>21</v>
      </c>
      <c r="N27" s="20">
        <f>M27+N57</f>
        <v>21</v>
      </c>
      <c r="O27" s="20">
        <v>21</v>
      </c>
      <c r="P27" s="20">
        <v>21</v>
      </c>
      <c r="Q27" s="20">
        <v>21</v>
      </c>
    </row>
    <row r="28" spans="2:17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K28+L65</f>
        <v>15</v>
      </c>
      <c r="M28" s="20">
        <f>L28+M65</f>
        <v>15</v>
      </c>
      <c r="N28" s="20">
        <f>M28+N65</f>
        <v>15</v>
      </c>
      <c r="O28" s="20">
        <v>15</v>
      </c>
      <c r="P28" s="20">
        <v>15</v>
      </c>
      <c r="Q28" s="20">
        <v>15</v>
      </c>
    </row>
    <row r="29" spans="2:17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K29+L73</f>
        <v>6</v>
      </c>
      <c r="M29" s="20">
        <f>L29+M73</f>
        <v>6</v>
      </c>
      <c r="N29" s="20">
        <f>M29+N73</f>
        <v>6</v>
      </c>
      <c r="O29" s="20">
        <v>6</v>
      </c>
      <c r="P29" s="20">
        <v>6</v>
      </c>
      <c r="Q29" s="20">
        <v>6</v>
      </c>
    </row>
    <row r="30" spans="2:17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3" ref="H30:M30">SUM(H25:H29)</f>
        <v>41687</v>
      </c>
      <c r="I30" s="22">
        <f t="shared" si="3"/>
        <v>42004</v>
      </c>
      <c r="J30" s="22">
        <f t="shared" si="3"/>
        <v>42564</v>
      </c>
      <c r="K30" s="22">
        <f t="shared" si="3"/>
        <v>43343</v>
      </c>
      <c r="L30" s="22">
        <f t="shared" si="3"/>
        <v>44498</v>
      </c>
      <c r="M30" s="22">
        <f t="shared" si="3"/>
        <v>44597</v>
      </c>
      <c r="N30" s="22">
        <f>SUM(N25:N29)</f>
        <v>45376</v>
      </c>
      <c r="O30" s="22">
        <f>SUM(O25:O29)</f>
        <v>45981</v>
      </c>
      <c r="P30" s="22">
        <f>SUM(P25:P29)</f>
        <v>46782</v>
      </c>
      <c r="Q30" s="22">
        <f>SUM(Q25:Q29)</f>
        <v>47440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40.5" customHeight="1" thickBot="1">
      <c r="B35" s="24" t="s">
        <v>4</v>
      </c>
      <c r="C35" s="45" t="s">
        <v>9</v>
      </c>
      <c r="D35" s="46"/>
      <c r="E35" s="47" t="s">
        <v>9</v>
      </c>
      <c r="F35" s="48"/>
      <c r="G35" s="1"/>
      <c r="H35" s="1"/>
    </row>
    <row r="36" spans="2:8" ht="18.75" customHeight="1" thickBot="1">
      <c r="B36" s="25" t="s">
        <v>17</v>
      </c>
      <c r="C36" s="41" t="s">
        <v>10</v>
      </c>
      <c r="D36" s="42"/>
      <c r="E36" s="41" t="s">
        <v>10</v>
      </c>
      <c r="F36" s="42"/>
      <c r="G36" s="1"/>
      <c r="H36" s="1"/>
    </row>
    <row r="37" spans="2:8" ht="18.75" customHeight="1" thickBot="1">
      <c r="B37" s="25" t="s">
        <v>18</v>
      </c>
      <c r="C37" s="41" t="s">
        <v>21</v>
      </c>
      <c r="D37" s="42"/>
      <c r="E37" s="41" t="s">
        <v>21</v>
      </c>
      <c r="F37" s="42"/>
      <c r="G37" s="1"/>
      <c r="H37" s="1"/>
    </row>
    <row r="38" spans="2:8" ht="18.75" customHeight="1" thickBot="1">
      <c r="B38" s="25" t="s">
        <v>19</v>
      </c>
      <c r="C38" s="41" t="s">
        <v>20</v>
      </c>
      <c r="D38" s="42"/>
      <c r="E38" s="41" t="s">
        <v>20</v>
      </c>
      <c r="F38" s="42"/>
      <c r="G38" s="1"/>
      <c r="H38" s="1"/>
    </row>
    <row r="39" spans="2:8" ht="18.75" customHeight="1" thickBot="1">
      <c r="B39" s="25" t="s">
        <v>22</v>
      </c>
      <c r="C39" s="41" t="s">
        <v>23</v>
      </c>
      <c r="D39" s="42"/>
      <c r="E39" s="41" t="s">
        <v>23</v>
      </c>
      <c r="F39" s="42"/>
      <c r="G39" s="1"/>
      <c r="H39" s="1"/>
    </row>
    <row r="40" spans="2:8" ht="18.75" customHeight="1" thickBot="1">
      <c r="B40" s="26" t="s">
        <v>24</v>
      </c>
      <c r="C40" s="41" t="s">
        <v>25</v>
      </c>
      <c r="D40" s="42"/>
      <c r="E40" s="41" t="s">
        <v>25</v>
      </c>
      <c r="F40" s="42"/>
      <c r="G40" s="1"/>
      <c r="H40" s="1"/>
    </row>
    <row r="41" spans="2:8" ht="18.75" customHeight="1" thickBot="1">
      <c r="B41" s="26" t="s">
        <v>26</v>
      </c>
      <c r="C41" s="39" t="s">
        <v>27</v>
      </c>
      <c r="D41" s="40"/>
      <c r="E41" s="39" t="s">
        <v>27</v>
      </c>
      <c r="F41" s="40"/>
      <c r="G41" s="1"/>
      <c r="H41" s="1"/>
    </row>
    <row r="42" spans="2:5" ht="34.5" customHeight="1">
      <c r="B42" s="27"/>
      <c r="C42" s="23"/>
      <c r="D42" s="23"/>
      <c r="E42" s="23"/>
    </row>
    <row r="43" spans="2:13" ht="61.5" customHeight="1">
      <c r="B43" s="37" t="s">
        <v>28</v>
      </c>
      <c r="C43" s="37"/>
      <c r="D43" s="37"/>
      <c r="E43" s="37"/>
      <c r="F43" s="37"/>
      <c r="G43" s="37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7">
    <mergeCell ref="E41:F41"/>
    <mergeCell ref="E35:F35"/>
    <mergeCell ref="E36:F36"/>
    <mergeCell ref="E37:F37"/>
    <mergeCell ref="E38:F38"/>
    <mergeCell ref="E39:F39"/>
    <mergeCell ref="E40:F40"/>
    <mergeCell ref="B3:P3"/>
    <mergeCell ref="B4:P4"/>
    <mergeCell ref="C39:D39"/>
    <mergeCell ref="C40:D40"/>
    <mergeCell ref="C41:D41"/>
    <mergeCell ref="B43:G43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9" r:id="rId2"/>
  <headerFooter alignWithMargins="0">
    <oddFooter>&amp;LFuente: Contugas
</oddFooter>
  </headerFooter>
  <rowBreaks count="1" manualBreakCount="1">
    <brk id="33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2018-04-23T21:34:55Z</cp:lastPrinted>
  <dcterms:created xsi:type="dcterms:W3CDTF">2011-02-03T13:38:24Z</dcterms:created>
  <dcterms:modified xsi:type="dcterms:W3CDTF">2018-04-23T21:35:03Z</dcterms:modified>
  <cp:category/>
  <cp:version/>
  <cp:contentType/>
  <cp:contentStatus/>
</cp:coreProperties>
</file>